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DAPHNE_projekty\beziace_projekty\160 - LIFE WILL\administrácia\obstarávanie\prieskum trhu\opatrenia 2026\"/>
    </mc:Choice>
  </mc:AlternateContent>
  <xr:revisionPtr revIDLastSave="0" documentId="13_ncr:1_{8478E414-04CA-417E-9EE7-67B130CB1B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ýkaz výmer" sheetId="1" r:id="rId1"/>
    <sheet name="Pokyn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24" i="1"/>
  <c r="G17" i="1"/>
  <c r="G6" i="1"/>
  <c r="G5" i="1"/>
  <c r="G18" i="1"/>
  <c r="G16" i="1"/>
  <c r="G15" i="1"/>
  <c r="G14" i="1"/>
  <c r="G13" i="1"/>
  <c r="G12" i="1"/>
  <c r="G11" i="1"/>
  <c r="G10" i="1"/>
  <c r="G9" i="1"/>
  <c r="G8" i="1"/>
  <c r="G7" i="1"/>
  <c r="G19" i="1" l="1"/>
  <c r="G26" i="1"/>
  <c r="G28" i="1" l="1"/>
</calcChain>
</file>

<file path=xl/sharedStrings.xml><?xml version="1.0" encoding="utf-8"?>
<sst xmlns="http://schemas.openxmlformats.org/spreadsheetml/2006/main" count="104" uniqueCount="68">
  <si>
    <t>Č.</t>
  </si>
  <si>
    <t>Položka</t>
  </si>
  <si>
    <t>Technická špecifikácia / poznámka</t>
  </si>
  <si>
    <t>MJ</t>
  </si>
  <si>
    <t>Množstvo pre nacenenie</t>
  </si>
  <si>
    <t>Jednotková cena bez DPH (€)</t>
  </si>
  <si>
    <t>Cena spolu bez DPH (€)</t>
  </si>
  <si>
    <t>Režim</t>
  </si>
  <si>
    <t>Vytýčenie a príprava pracoviska</t>
  </si>
  <si>
    <t>Vytýčenie pracovných obrysov podľa technickej prílohy, príprava pracovného priestoru, ochrana okolitých plôch a prístup pre techniku.</t>
  </si>
  <si>
    <t>súbor</t>
  </si>
  <si>
    <t>základná</t>
  </si>
  <si>
    <t>Výkop – Kapsa 1</t>
  </si>
  <si>
    <t>Pracovný objem pri priemernej hĺbke 1,0 m; konečné tvarovanie podľa odkrytých podmienok a odborného dozoru.</t>
  </si>
  <si>
    <t>m³</t>
  </si>
  <si>
    <t>Výkop – Kapsa 2</t>
  </si>
  <si>
    <t>Manipulácia s výkopkom v rámci lokality</t>
  </si>
  <si>
    <t>Praná horná vrstva kameniva 16/32</t>
  </si>
  <si>
    <t>Dodanie a uloženie praného kameniva; horná čistiteľná vrstva približne 0,25 m.</t>
  </si>
  <si>
    <t>Praná hlavná výplň 32/63 alebo 63/125</t>
  </si>
  <si>
    <t>Dodanie a uloženie praného kameniva podľa technickej prílohy.</t>
  </si>
  <si>
    <t>Filtračno-separačná geotextília PP min. 300 g/m²</t>
  </si>
  <si>
    <t>Netkaná vpichovaná, vodopriepustná; iba bočné steny kapsí, vrátane presahov. Dno a horný povrch bez geotextílie. Technický rozsah cca 190–200 m²; na nacenenie 200 m².</t>
  </si>
  <si>
    <t>m²</t>
  </si>
  <si>
    <t>Kamenný vývar pod DN800</t>
  </si>
  <si>
    <t>Dodanie a uloženie lomového kameňa približne 200–400 mm; technický rozsah cca 10–15 m³, na nacenenie horná hranica 15 m³.</t>
  </si>
  <si>
    <t>Odkrytie, vyčistenie a kontrola DN400</t>
  </si>
  <si>
    <t>Lokalizácia horného konca, bezpečné odkrytie, mechanické vyčistenie alebo prepláchnutie, kontrola priechodnosti, poškodenia a spádu.</t>
  </si>
  <si>
    <t>Dotvarovanie napojenia Kapsy 2 na DN400 a kanál</t>
  </si>
  <si>
    <t>Definitívne napojenie po odkrytí horného konca DN400 a zachovanie voľnej odtokovej trasy do existujúceho kanála.</t>
  </si>
  <si>
    <t>Dokončenie, upratanie a obnova dotknutých plôch</t>
  </si>
  <si>
    <t>Upratanie pracoviska a prístupových trás po realizácii.</t>
  </si>
  <si>
    <t>Dokumentácia skutočného vyhotovenia a fotodokumentácia</t>
  </si>
  <si>
    <t>Súpis skutočne vykonaných prác a použitých množstiev; foto pred realizáciou, počas prác a po dokončení, vrátane geotextílie a skladby kameniva.</t>
  </si>
  <si>
    <t>Zabezpečenie vytýčenia inžinierskych sietí</t>
  </si>
  <si>
    <t>Pred začatím výkopových prác zabezpečiť vytýčenie existujúcich inžinierskych sietí v riešenom úseku.</t>
  </si>
  <si>
    <t>PONUKOVÁ CENA ZÁKLADNÉHO ROZSAHU BEZ DPH</t>
  </si>
  <si>
    <t>PODMIENENÉ POLOŽKY – NACENIŤ JEDNOTKOVÚ CENU, NEZAPOČÍTAVAŤ DO PONUKOVEJ CENY ZÁKLADNÉHO ROZSAHU</t>
  </si>
  <si>
    <t>Výmena existujúceho priepustu DN400</t>
  </si>
  <si>
    <t>Dodanie a uloženie náhradnej rúry DN400 vrátane súvisiacich prác. Skutočný rozsah sa určí až po odkrytí a odsúhlasení objednávateľom.</t>
  </si>
  <si>
    <t>bm</t>
  </si>
  <si>
    <t>podmienená</t>
  </si>
  <si>
    <t>Odvoz / uloženie prebytočnej zeminy mimo lokality</t>
  </si>
  <si>
    <t>Použiť iba ak nebude možné výkopok využiť alebo uložiť v rámci lokality. Skutočný rozsah po odsúhlasení objednávateľom.</t>
  </si>
  <si>
    <t>POKYNY K NACENENIU</t>
  </si>
  <si>
    <t>1.</t>
  </si>
  <si>
    <t>Výkaz výmer slúži ako jednotná cenová tabuľka pre porovnanie ponúk.</t>
  </si>
  <si>
    <t>2.</t>
  </si>
  <si>
    <t>Uchádzač doplní žlté bunky – jednotkové ceny bez DPH. Cena spolu sa vypočíta automaticky.</t>
  </si>
  <si>
    <t>3.</t>
  </si>
  <si>
    <t>Základné množstvá vychádzajú z technickej prílohy: Kapsa 1 142 m³, Kapsa 2 149 m³, horná vrstva 16/32 spolu cca 73 m³, hlavná výplň cca 219 m³.</t>
  </si>
  <si>
    <t>4.</t>
  </si>
  <si>
    <t>Technický projekt odporúča pri nákupe uvažovať s celkovým rámcom približne 305–320 m³ praného kameniva vrátane realizačnej rezervy; skutočné množstvo sa upraví podľa konečného výkopu.</t>
  </si>
  <si>
    <t>5.</t>
  </si>
  <si>
    <t>Geotextília: netkaná vpichovaná PP, vodopriepustná, min. 300 g/m², iba bočné steny kapsí. Dno a horný povrch bez geotextílie. Na nacenenie je použitých 200 m² (technický rozsah cca 190–200 m²).</t>
  </si>
  <si>
    <t>6.</t>
  </si>
  <si>
    <t>Kamenný vývar: lomový kameň približne 200–400 mm; technický rozsah 10–15 m³, na nacenenie je použitých 15 m³.</t>
  </si>
  <si>
    <t>7.</t>
  </si>
  <si>
    <t>Pred začatím výkopu musia byť vytýčené inžinierske siete; vo výkaze je na to samostatná základná položka.</t>
  </si>
  <si>
    <t>Max.množstvo pre nacenenie</t>
  </si>
  <si>
    <t>PONUKOVÁ CENA PODMIENÉHO ROZSAHU BEZ DPH</t>
  </si>
  <si>
    <t xml:space="preserve">Príloha č.4 Výkaz výmer </t>
  </si>
  <si>
    <t>Realizácia terénnych a vodozádržných opatrení v lokalite Šterusy – 2026</t>
  </si>
  <si>
    <t>MAXIMÁLNA CENA ZÁKAZKY BEZ DPH</t>
  </si>
  <si>
    <t xml:space="preserve">Naloženie, premiestnenie a uloženie výkopku v rámci pracoviska; </t>
  </si>
  <si>
    <t>Kompletná realizácia podľa prílohy č. 2, časti B</t>
  </si>
  <si>
    <t>Obnovenie 6 retenčných jazierok/tôní na podporu biodiverzity a zvýšenie retenčnej schopnosti územia,</t>
  </si>
  <si>
    <t>Poznámka: Jednotkové ceny majú zahŕňať všetky náklady potrebné na dodanie a realizáciu položky (materiál, dopravu, mechanizáciu, manipuláciu a pomocné práce), ak nie je vo výkaze uvedené inak.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</si>
</sst>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>
    <font>
      <sz val="11"/>
      <name val="Carlito"/>
    </font>
    <font>
      <b/>
      <sz val="14"/>
      <color rgb="FFFFFFFF"/>
      <name val="Carlito"/>
    </font>
    <font>
      <i/>
      <sz val="11"/>
      <color rgb="FF1F1F1F"/>
      <name val="Carlito"/>
    </font>
    <font>
      <b/>
      <sz val="11"/>
      <name val="Carlito"/>
    </font>
    <font>
      <i/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164" fontId="0" fillId="5" borderId="0" xfId="0" applyNumberFormat="1" applyFill="1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164" fontId="3" fillId="6" borderId="2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6" borderId="2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wrapText="1"/>
    </xf>
    <xf numFmtId="0" fontId="3" fillId="7" borderId="0" xfId="0" applyFont="1" applyFill="1" applyAlignment="1">
      <alignment horizontal="center" wrapText="1"/>
    </xf>
    <xf numFmtId="0" fontId="3" fillId="7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>
      <selection activeCell="B35" sqref="B35"/>
    </sheetView>
  </sheetViews>
  <sheetFormatPr defaultRowHeight="13.8"/>
  <cols>
    <col min="1" max="1" width="5" customWidth="1"/>
    <col min="2" max="2" width="34" customWidth="1"/>
    <col min="3" max="3" width="64.69921875" customWidth="1"/>
    <col min="4" max="4" width="9" customWidth="1"/>
    <col min="5" max="5" width="15" customWidth="1"/>
    <col min="6" max="7" width="18" customWidth="1"/>
    <col min="8" max="8" width="13" customWidth="1"/>
    <col min="9" max="9" width="9.3984375" bestFit="1" customWidth="1"/>
  </cols>
  <sheetData>
    <row r="1" spans="1:9" ht="17.399999999999999">
      <c r="A1" s="16" t="s">
        <v>61</v>
      </c>
      <c r="B1" s="16"/>
      <c r="C1" s="16"/>
      <c r="D1" s="16"/>
      <c r="E1" s="16"/>
      <c r="F1" s="16"/>
      <c r="G1" s="16"/>
      <c r="H1" s="16"/>
    </row>
    <row r="2" spans="1:9" ht="14.4">
      <c r="A2" s="17" t="s">
        <v>62</v>
      </c>
      <c r="B2" s="17"/>
      <c r="C2" s="17"/>
      <c r="D2" s="17"/>
      <c r="E2" s="17"/>
      <c r="F2" s="17"/>
      <c r="G2" s="17"/>
      <c r="H2" s="17"/>
    </row>
    <row r="3" spans="1:9">
      <c r="A3" s="4"/>
      <c r="B3" s="4"/>
      <c r="C3" s="4"/>
      <c r="D3" s="4"/>
      <c r="E3" s="4"/>
      <c r="F3" s="4"/>
      <c r="G3" s="4"/>
      <c r="H3" s="4"/>
    </row>
    <row r="4" spans="1:9" ht="27.6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3" t="s">
        <v>7</v>
      </c>
    </row>
    <row r="5" spans="1:9" ht="27.6">
      <c r="A5" s="6">
        <v>1</v>
      </c>
      <c r="B5" s="5" t="s">
        <v>8</v>
      </c>
      <c r="C5" s="5" t="s">
        <v>9</v>
      </c>
      <c r="D5" s="6" t="s">
        <v>10</v>
      </c>
      <c r="E5" s="6">
        <v>1</v>
      </c>
      <c r="F5" s="9"/>
      <c r="G5" s="10" t="str">
        <f t="shared" ref="G5:G18" si="0">IF(OR(E5="",F5=""),"",E5*F5)</f>
        <v/>
      </c>
      <c r="H5" s="6" t="s">
        <v>11</v>
      </c>
    </row>
    <row r="6" spans="1:9" ht="27.6">
      <c r="A6" s="6">
        <v>2</v>
      </c>
      <c r="B6" s="5" t="s">
        <v>12</v>
      </c>
      <c r="C6" s="5" t="s">
        <v>13</v>
      </c>
      <c r="D6" s="6" t="s">
        <v>14</v>
      </c>
      <c r="E6" s="6">
        <v>142</v>
      </c>
      <c r="F6" s="9"/>
      <c r="G6" s="10" t="str">
        <f t="shared" si="0"/>
        <v/>
      </c>
      <c r="H6" s="6" t="s">
        <v>11</v>
      </c>
      <c r="I6" s="15"/>
    </row>
    <row r="7" spans="1:9" ht="27.6">
      <c r="A7" s="6">
        <v>3</v>
      </c>
      <c r="B7" s="5" t="s">
        <v>15</v>
      </c>
      <c r="C7" s="5" t="s">
        <v>13</v>
      </c>
      <c r="D7" s="6" t="s">
        <v>14</v>
      </c>
      <c r="E7" s="6">
        <v>149</v>
      </c>
      <c r="F7" s="9"/>
      <c r="G7" s="10" t="str">
        <f t="shared" si="0"/>
        <v/>
      </c>
      <c r="H7" s="6" t="s">
        <v>11</v>
      </c>
    </row>
    <row r="8" spans="1:9">
      <c r="A8" s="6">
        <v>4</v>
      </c>
      <c r="B8" s="5" t="s">
        <v>16</v>
      </c>
      <c r="C8" s="5" t="s">
        <v>64</v>
      </c>
      <c r="D8" s="6" t="s">
        <v>14</v>
      </c>
      <c r="E8" s="6">
        <v>291</v>
      </c>
      <c r="F8" s="9"/>
      <c r="G8" s="10" t="str">
        <f t="shared" si="0"/>
        <v/>
      </c>
      <c r="H8" s="6" t="s">
        <v>11</v>
      </c>
    </row>
    <row r="9" spans="1:9" ht="27.6">
      <c r="A9" s="6">
        <v>5</v>
      </c>
      <c r="B9" s="5" t="s">
        <v>17</v>
      </c>
      <c r="C9" s="5" t="s">
        <v>18</v>
      </c>
      <c r="D9" s="6" t="s">
        <v>14</v>
      </c>
      <c r="E9" s="6">
        <v>73</v>
      </c>
      <c r="F9" s="9"/>
      <c r="G9" s="10" t="str">
        <f t="shared" si="0"/>
        <v/>
      </c>
      <c r="H9" s="6" t="s">
        <v>11</v>
      </c>
    </row>
    <row r="10" spans="1:9">
      <c r="A10" s="6">
        <v>6</v>
      </c>
      <c r="B10" s="5" t="s">
        <v>19</v>
      </c>
      <c r="C10" s="5" t="s">
        <v>20</v>
      </c>
      <c r="D10" s="6" t="s">
        <v>14</v>
      </c>
      <c r="E10" s="6">
        <v>219</v>
      </c>
      <c r="F10" s="9"/>
      <c r="G10" s="10" t="str">
        <f t="shared" si="0"/>
        <v/>
      </c>
      <c r="H10" s="6" t="s">
        <v>11</v>
      </c>
    </row>
    <row r="11" spans="1:9" ht="41.4">
      <c r="A11" s="6">
        <v>7</v>
      </c>
      <c r="B11" s="5" t="s">
        <v>21</v>
      </c>
      <c r="C11" s="5" t="s">
        <v>22</v>
      </c>
      <c r="D11" s="6" t="s">
        <v>23</v>
      </c>
      <c r="E11" s="6">
        <v>200</v>
      </c>
      <c r="F11" s="9"/>
      <c r="G11" s="10" t="str">
        <f t="shared" si="0"/>
        <v/>
      </c>
      <c r="H11" s="6" t="s">
        <v>11</v>
      </c>
    </row>
    <row r="12" spans="1:9" ht="27.6">
      <c r="A12" s="6">
        <v>8</v>
      </c>
      <c r="B12" s="5" t="s">
        <v>24</v>
      </c>
      <c r="C12" s="5" t="s">
        <v>25</v>
      </c>
      <c r="D12" s="6" t="s">
        <v>14</v>
      </c>
      <c r="E12" s="6">
        <v>15</v>
      </c>
      <c r="F12" s="9"/>
      <c r="G12" s="10" t="str">
        <f t="shared" si="0"/>
        <v/>
      </c>
      <c r="H12" s="6" t="s">
        <v>11</v>
      </c>
    </row>
    <row r="13" spans="1:9" ht="27.6">
      <c r="A13" s="6">
        <v>9</v>
      </c>
      <c r="B13" s="5" t="s">
        <v>26</v>
      </c>
      <c r="C13" s="5" t="s">
        <v>27</v>
      </c>
      <c r="D13" s="6" t="s">
        <v>10</v>
      </c>
      <c r="E13" s="6">
        <v>1</v>
      </c>
      <c r="F13" s="9"/>
      <c r="G13" s="10" t="str">
        <f t="shared" si="0"/>
        <v/>
      </c>
      <c r="H13" s="6" t="s">
        <v>11</v>
      </c>
    </row>
    <row r="14" spans="1:9" ht="27.6">
      <c r="A14" s="6">
        <v>10</v>
      </c>
      <c r="B14" s="5" t="s">
        <v>28</v>
      </c>
      <c r="C14" s="5" t="s">
        <v>29</v>
      </c>
      <c r="D14" s="6" t="s">
        <v>10</v>
      </c>
      <c r="E14" s="6">
        <v>1</v>
      </c>
      <c r="F14" s="9"/>
      <c r="G14" s="10" t="str">
        <f t="shared" si="0"/>
        <v/>
      </c>
      <c r="H14" s="6" t="s">
        <v>11</v>
      </c>
    </row>
    <row r="15" spans="1:9" ht="27.6">
      <c r="A15" s="6">
        <v>11</v>
      </c>
      <c r="B15" s="5" t="s">
        <v>30</v>
      </c>
      <c r="C15" s="5" t="s">
        <v>31</v>
      </c>
      <c r="D15" s="6" t="s">
        <v>10</v>
      </c>
      <c r="E15" s="6">
        <v>1</v>
      </c>
      <c r="F15" s="9"/>
      <c r="G15" s="10" t="str">
        <f t="shared" si="0"/>
        <v/>
      </c>
      <c r="H15" s="6" t="s">
        <v>11</v>
      </c>
    </row>
    <row r="16" spans="1:9" ht="27.6">
      <c r="A16" s="6">
        <v>12</v>
      </c>
      <c r="B16" s="5" t="s">
        <v>32</v>
      </c>
      <c r="C16" s="5" t="s">
        <v>33</v>
      </c>
      <c r="D16" s="6" t="s">
        <v>10</v>
      </c>
      <c r="E16" s="6">
        <v>1</v>
      </c>
      <c r="F16" s="9"/>
      <c r="G16" s="10" t="str">
        <f t="shared" si="0"/>
        <v/>
      </c>
      <c r="H16" s="6" t="s">
        <v>11</v>
      </c>
    </row>
    <row r="17" spans="1:8" ht="27.6">
      <c r="A17" s="7">
        <v>13</v>
      </c>
      <c r="B17" s="4" t="s">
        <v>34</v>
      </c>
      <c r="C17" s="4" t="s">
        <v>35</v>
      </c>
      <c r="D17" s="7" t="s">
        <v>10</v>
      </c>
      <c r="E17" s="7">
        <v>1</v>
      </c>
      <c r="F17" s="9"/>
      <c r="G17" s="13" t="str">
        <f t="shared" si="0"/>
        <v/>
      </c>
      <c r="H17" s="7" t="s">
        <v>11</v>
      </c>
    </row>
    <row r="18" spans="1:8" ht="41.4">
      <c r="A18" s="7">
        <v>14</v>
      </c>
      <c r="B18" s="14" t="s">
        <v>66</v>
      </c>
      <c r="C18" s="14" t="s">
        <v>65</v>
      </c>
      <c r="D18" s="7" t="s">
        <v>10</v>
      </c>
      <c r="E18" s="7">
        <v>1</v>
      </c>
      <c r="F18" s="9"/>
      <c r="G18" s="13" t="str">
        <f t="shared" si="0"/>
        <v/>
      </c>
      <c r="H18" s="7" t="s">
        <v>11</v>
      </c>
    </row>
    <row r="19" spans="1:8">
      <c r="A19" s="18" t="s">
        <v>36</v>
      </c>
      <c r="B19" s="19"/>
      <c r="C19" s="19"/>
      <c r="D19" s="18"/>
      <c r="E19" s="18"/>
      <c r="F19" s="18"/>
      <c r="G19" s="11" t="str">
        <f>IF(COUNT(F5:F18)=0,"",SUM(G5:G18))</f>
        <v/>
      </c>
      <c r="H19" s="8" t="s">
        <v>11</v>
      </c>
    </row>
    <row r="20" spans="1:8">
      <c r="A20" s="7"/>
      <c r="B20" s="4"/>
      <c r="C20" s="4"/>
      <c r="D20" s="7"/>
      <c r="E20" s="7"/>
      <c r="F20" s="7"/>
      <c r="G20" s="7"/>
      <c r="H20" s="7"/>
    </row>
    <row r="21" spans="1:8">
      <c r="A21" s="7"/>
      <c r="B21" s="4"/>
      <c r="C21" s="4"/>
      <c r="D21" s="7"/>
      <c r="E21" s="7"/>
      <c r="F21" s="7"/>
      <c r="G21" s="7"/>
      <c r="H21" s="7"/>
    </row>
    <row r="22" spans="1:8">
      <c r="A22" s="20" t="s">
        <v>37</v>
      </c>
      <c r="B22" s="21"/>
      <c r="C22" s="21"/>
      <c r="D22" s="20"/>
      <c r="E22" s="20"/>
      <c r="F22" s="20"/>
      <c r="G22" s="20"/>
      <c r="H22" s="20"/>
    </row>
    <row r="23" spans="1:8" ht="27.6">
      <c r="A23" s="1" t="s">
        <v>0</v>
      </c>
      <c r="B23" s="2" t="s">
        <v>1</v>
      </c>
      <c r="C23" s="2" t="s">
        <v>2</v>
      </c>
      <c r="D23" s="2" t="s">
        <v>3</v>
      </c>
      <c r="E23" s="2" t="s">
        <v>59</v>
      </c>
      <c r="F23" s="2" t="s">
        <v>5</v>
      </c>
      <c r="G23" s="2" t="s">
        <v>6</v>
      </c>
      <c r="H23" s="3" t="s">
        <v>7</v>
      </c>
    </row>
    <row r="24" spans="1:8" ht="27.6">
      <c r="A24" s="6">
        <v>15</v>
      </c>
      <c r="B24" s="5" t="s">
        <v>38</v>
      </c>
      <c r="C24" s="5" t="s">
        <v>39</v>
      </c>
      <c r="D24" s="6" t="s">
        <v>40</v>
      </c>
      <c r="E24" s="6">
        <v>8</v>
      </c>
      <c r="F24" s="9"/>
      <c r="G24" s="13" t="str">
        <f t="shared" ref="G24:G25" si="1">IF(OR(E24="",F24=""),"",E24*F24)</f>
        <v/>
      </c>
      <c r="H24" s="6" t="s">
        <v>41</v>
      </c>
    </row>
    <row r="25" spans="1:8" ht="27.6">
      <c r="A25" s="6">
        <v>16</v>
      </c>
      <c r="B25" s="5" t="s">
        <v>42</v>
      </c>
      <c r="C25" s="5" t="s">
        <v>43</v>
      </c>
      <c r="D25" s="6" t="s">
        <v>14</v>
      </c>
      <c r="E25" s="6">
        <v>300</v>
      </c>
      <c r="F25" s="9"/>
      <c r="G25" s="13" t="str">
        <f t="shared" si="1"/>
        <v/>
      </c>
      <c r="H25" s="6" t="s">
        <v>41</v>
      </c>
    </row>
    <row r="26" spans="1:8">
      <c r="A26" s="18" t="s">
        <v>60</v>
      </c>
      <c r="B26" s="19"/>
      <c r="C26" s="19"/>
      <c r="D26" s="18"/>
      <c r="E26" s="18"/>
      <c r="F26" s="18"/>
      <c r="G26" s="11" t="str">
        <f>IF(COUNT(F24:F25)=0,"",SUM(G24:G25))</f>
        <v/>
      </c>
      <c r="H26" s="8" t="s">
        <v>41</v>
      </c>
    </row>
    <row r="28" spans="1:8">
      <c r="A28" s="18" t="s">
        <v>63</v>
      </c>
      <c r="B28" s="19"/>
      <c r="C28" s="19"/>
      <c r="D28" s="18"/>
      <c r="E28" s="18"/>
      <c r="F28" s="18"/>
      <c r="G28" s="11" t="str">
        <f>IF(COUNT(G19,G26)=0,"",SUM(G19,G26))</f>
        <v/>
      </c>
      <c r="H28" s="11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 ht="19.8" customHeight="1">
      <c r="A30" s="22" t="s">
        <v>67</v>
      </c>
      <c r="B30" s="22"/>
      <c r="C30" s="22"/>
      <c r="D30" s="22"/>
      <c r="E30" s="22"/>
      <c r="F30" s="22"/>
      <c r="G30" s="22"/>
      <c r="H30" s="22"/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4"/>
      <c r="B36" s="4"/>
      <c r="C36" s="4"/>
      <c r="D36" s="4"/>
      <c r="E36" s="4"/>
      <c r="F36" s="4"/>
      <c r="G36" s="4"/>
      <c r="H36" s="4"/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4"/>
      <c r="B38" s="4"/>
      <c r="C38" s="4"/>
      <c r="D38" s="4"/>
      <c r="E38" s="4"/>
      <c r="F38" s="4"/>
      <c r="G38" s="4"/>
      <c r="H38" s="4"/>
    </row>
    <row r="39" spans="1:8">
      <c r="A39" s="4"/>
      <c r="B39" s="4"/>
      <c r="C39" s="4"/>
      <c r="D39" s="4"/>
      <c r="E39" s="4"/>
      <c r="F39" s="4"/>
      <c r="G39" s="4"/>
      <c r="H39" s="4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4"/>
      <c r="B41" s="4"/>
      <c r="C41" s="4"/>
      <c r="D41" s="4"/>
      <c r="E41" s="4"/>
      <c r="F41" s="4"/>
      <c r="G41" s="4"/>
      <c r="H41" s="4"/>
    </row>
    <row r="42" spans="1:8">
      <c r="A42" s="4"/>
      <c r="B42" s="4"/>
      <c r="C42" s="4"/>
      <c r="D42" s="4"/>
      <c r="E42" s="4"/>
      <c r="F42" s="4"/>
      <c r="G42" s="4"/>
      <c r="H42" s="4"/>
    </row>
    <row r="43" spans="1:8">
      <c r="A43" s="4"/>
      <c r="B43" s="4"/>
      <c r="C43" s="4"/>
      <c r="D43" s="4"/>
      <c r="E43" s="4"/>
      <c r="F43" s="4"/>
      <c r="G43" s="4"/>
      <c r="H43" s="4"/>
    </row>
    <row r="44" spans="1:8">
      <c r="A44" s="4"/>
      <c r="B44" s="4"/>
      <c r="C44" s="4"/>
      <c r="D44" s="4"/>
      <c r="E44" s="4"/>
      <c r="F44" s="4"/>
      <c r="G44" s="4"/>
      <c r="H44" s="4"/>
    </row>
    <row r="45" spans="1:8">
      <c r="A45" s="4"/>
      <c r="B45" s="4"/>
      <c r="C45" s="4"/>
      <c r="D45" s="4"/>
      <c r="E45" s="4"/>
      <c r="F45" s="4"/>
      <c r="G45" s="4"/>
      <c r="H45" s="4"/>
    </row>
    <row r="46" spans="1:8">
      <c r="A46" s="4"/>
      <c r="B46" s="4"/>
      <c r="C46" s="4"/>
      <c r="D46" s="4"/>
      <c r="E46" s="4"/>
      <c r="F46" s="4"/>
      <c r="G46" s="4"/>
      <c r="H46" s="4"/>
    </row>
    <row r="47" spans="1:8">
      <c r="A47" s="4"/>
      <c r="B47" s="4"/>
      <c r="C47" s="4"/>
      <c r="D47" s="4"/>
      <c r="E47" s="4"/>
      <c r="F47" s="4"/>
      <c r="G47" s="4"/>
      <c r="H47" s="4"/>
    </row>
    <row r="48" spans="1:8">
      <c r="A48" s="4"/>
      <c r="B48" s="4"/>
      <c r="C48" s="4"/>
      <c r="D48" s="4"/>
      <c r="E48" s="4"/>
      <c r="F48" s="4"/>
      <c r="G48" s="4"/>
      <c r="H48" s="4"/>
    </row>
    <row r="49" spans="1:8">
      <c r="A49" s="4"/>
      <c r="B49" s="4"/>
      <c r="C49" s="4"/>
      <c r="D49" s="4"/>
      <c r="E49" s="4"/>
      <c r="F49" s="4"/>
      <c r="G49" s="4"/>
      <c r="H49" s="4"/>
    </row>
    <row r="50" spans="1:8">
      <c r="A50" s="4"/>
      <c r="B50" s="4"/>
      <c r="C50" s="4"/>
      <c r="D50" s="4"/>
      <c r="E50" s="4"/>
      <c r="F50" s="4"/>
      <c r="G50" s="4"/>
      <c r="H50" s="4"/>
    </row>
    <row r="51" spans="1:8">
      <c r="A51" s="4"/>
      <c r="B51" s="4"/>
      <c r="C51" s="4"/>
      <c r="D51" s="4"/>
      <c r="E51" s="4"/>
      <c r="F51" s="4"/>
      <c r="G51" s="4"/>
      <c r="H51" s="4"/>
    </row>
    <row r="52" spans="1:8">
      <c r="A52" s="4"/>
      <c r="B52" s="4"/>
      <c r="C52" s="4"/>
      <c r="D52" s="4"/>
      <c r="E52" s="4"/>
      <c r="F52" s="4"/>
      <c r="G52" s="4"/>
      <c r="H52" s="4"/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4"/>
      <c r="B54" s="4"/>
      <c r="C54" s="4"/>
      <c r="D54" s="4"/>
      <c r="E54" s="4"/>
      <c r="F54" s="4"/>
      <c r="G54" s="4"/>
      <c r="H54" s="4"/>
    </row>
    <row r="55" spans="1:8">
      <c r="A55" s="4"/>
      <c r="B55" s="4"/>
      <c r="C55" s="4"/>
      <c r="D55" s="4"/>
      <c r="E55" s="4"/>
      <c r="F55" s="4"/>
      <c r="G55" s="4"/>
      <c r="H55" s="4"/>
    </row>
    <row r="56" spans="1:8">
      <c r="A56" s="4"/>
      <c r="B56" s="4"/>
      <c r="C56" s="4"/>
      <c r="D56" s="4"/>
      <c r="E56" s="4"/>
      <c r="F56" s="4"/>
      <c r="G56" s="4"/>
      <c r="H56" s="4"/>
    </row>
    <row r="57" spans="1:8">
      <c r="A57" s="4"/>
      <c r="B57" s="4"/>
      <c r="C57" s="4"/>
      <c r="D57" s="4"/>
      <c r="E57" s="4"/>
      <c r="F57" s="4"/>
      <c r="G57" s="4"/>
      <c r="H57" s="4"/>
    </row>
    <row r="58" spans="1:8">
      <c r="A58" s="4"/>
      <c r="B58" s="4"/>
      <c r="C58" s="4"/>
      <c r="D58" s="4"/>
      <c r="E58" s="4"/>
      <c r="F58" s="4"/>
      <c r="G58" s="4"/>
      <c r="H58" s="4"/>
    </row>
    <row r="59" spans="1:8">
      <c r="A59" s="4"/>
      <c r="B59" s="4"/>
      <c r="C59" s="4"/>
      <c r="D59" s="4"/>
      <c r="E59" s="4"/>
      <c r="F59" s="4"/>
      <c r="G59" s="4"/>
      <c r="H59" s="4"/>
    </row>
    <row r="60" spans="1:8">
      <c r="A60" s="4"/>
      <c r="B60" s="4"/>
      <c r="C60" s="4"/>
      <c r="D60" s="4"/>
      <c r="E60" s="4"/>
      <c r="F60" s="4"/>
      <c r="G60" s="4"/>
      <c r="H60" s="4"/>
    </row>
  </sheetData>
  <mergeCells count="7">
    <mergeCell ref="A1:H1"/>
    <mergeCell ref="A2:H2"/>
    <mergeCell ref="A19:F19"/>
    <mergeCell ref="A22:H22"/>
    <mergeCell ref="A30:H30"/>
    <mergeCell ref="A26:F26"/>
    <mergeCell ref="A28:F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selection activeCell="B13" sqref="B13"/>
    </sheetView>
  </sheetViews>
  <sheetFormatPr defaultRowHeight="13.8"/>
  <cols>
    <col min="1" max="1" width="5" customWidth="1"/>
    <col min="2" max="2" width="95" customWidth="1"/>
  </cols>
  <sheetData>
    <row r="1" spans="1:6" ht="17.399999999999999">
      <c r="A1" s="23" t="s">
        <v>44</v>
      </c>
      <c r="B1" s="23"/>
      <c r="C1" s="23"/>
      <c r="D1" s="23"/>
      <c r="E1" s="23"/>
      <c r="F1" s="23"/>
    </row>
    <row r="3" spans="1:6" ht="30.45" customHeight="1">
      <c r="A3" s="12" t="s">
        <v>45</v>
      </c>
      <c r="B3" s="4" t="s">
        <v>46</v>
      </c>
    </row>
    <row r="4" spans="1:6" ht="30.45" customHeight="1">
      <c r="A4" s="12" t="s">
        <v>47</v>
      </c>
      <c r="B4" s="4" t="s">
        <v>48</v>
      </c>
    </row>
    <row r="5" spans="1:6" ht="30.45" customHeight="1">
      <c r="A5" s="12" t="s">
        <v>49</v>
      </c>
      <c r="B5" s="4" t="s">
        <v>50</v>
      </c>
    </row>
    <row r="6" spans="1:6" ht="30.45" customHeight="1">
      <c r="A6" s="12" t="s">
        <v>51</v>
      </c>
      <c r="B6" s="4" t="s">
        <v>52</v>
      </c>
    </row>
    <row r="7" spans="1:6" ht="30.45" customHeight="1">
      <c r="A7" s="12" t="s">
        <v>53</v>
      </c>
      <c r="B7" s="4" t="s">
        <v>54</v>
      </c>
    </row>
    <row r="8" spans="1:6" ht="30.45" customHeight="1">
      <c r="A8" s="12" t="s">
        <v>55</v>
      </c>
      <c r="B8" s="4" t="s">
        <v>56</v>
      </c>
    </row>
    <row r="9" spans="1:6" ht="30.45" customHeight="1">
      <c r="A9" s="12" t="s">
        <v>57</v>
      </c>
      <c r="B9" s="4" t="s">
        <v>58</v>
      </c>
    </row>
    <row r="10" spans="1:6" ht="30.45" customHeight="1">
      <c r="A10" s="12"/>
      <c r="B10" s="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Výkaz výmer</vt:lpstr>
      <vt:lpstr>Pokyny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 Polak</dc:creator>
  <cp:lastModifiedBy>Petra Egry</cp:lastModifiedBy>
  <dcterms:created xsi:type="dcterms:W3CDTF">2026-10-05T13:47:34Z</dcterms:created>
  <dcterms:modified xsi:type="dcterms:W3CDTF">2026-10-09T11:58:34Z</dcterms:modified>
</cp:coreProperties>
</file>